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060" activeTab="0"/>
  </bookViews>
  <sheets>
    <sheet name="Intensive Case Mgmt (Jan-Dec)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<sst xmlns="http://schemas.openxmlformats.org/spreadsheetml/2006/main" count="36" uniqueCount="35">
  <si>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Total Payroll Hours</t>
  </si>
  <si>
    <t>Exhibit Budget</t>
  </si>
  <si>
    <t>Computation for Reimbursement</t>
  </si>
  <si>
    <t>Number of working days in the month (including holidays)</t>
  </si>
  <si>
    <t>Total hours to be provided per FTE</t>
  </si>
  <si>
    <t>x</t>
  </si>
  <si>
    <t>Total hours Agency is supposed to provide for the month</t>
  </si>
  <si>
    <t>% of FTE Agency actually provided</t>
  </si>
  <si>
    <t>Total hours actual</t>
  </si>
  <si>
    <t>Total hours to provide</t>
  </si>
  <si>
    <t>Divide</t>
  </si>
  <si>
    <t>Exhibit Contract</t>
  </si>
  <si>
    <t>Monthly</t>
  </si>
  <si>
    <t>Reimbursement for the Month</t>
  </si>
  <si>
    <t>Actual Total Hours Provided</t>
  </si>
  <si>
    <t>Report this on the RRS form.</t>
  </si>
  <si>
    <t>Number of Clients receiving services</t>
  </si>
  <si>
    <t>for this month</t>
  </si>
  <si>
    <t>Prepared by:</t>
  </si>
  <si>
    <r>
      <t xml:space="preserve">Agency: </t>
    </r>
    <r>
      <rPr>
        <b/>
        <u val="single"/>
        <sz val="12"/>
        <rFont val="Arial"/>
        <family val="2"/>
      </rPr>
      <t xml:space="preserve"> DESC</t>
    </r>
  </si>
  <si>
    <t>1.0 FTE</t>
  </si>
  <si>
    <t xml:space="preserve">37.5 hours per week per FTE </t>
  </si>
  <si>
    <t>Times 1.0 FTEs in contract</t>
  </si>
  <si>
    <t>Number of case management hours</t>
  </si>
  <si>
    <t>performed for the month</t>
  </si>
  <si>
    <t>Times  7.5 hours per day</t>
  </si>
  <si>
    <t>Month Start Date</t>
  </si>
  <si>
    <t>Month End Date</t>
  </si>
  <si>
    <t xml:space="preserve">Enter Month </t>
  </si>
  <si>
    <t>Staff Names</t>
  </si>
  <si>
    <t>Month</t>
  </si>
  <si>
    <t>December</t>
  </si>
  <si>
    <t>January - November</t>
  </si>
  <si>
    <t>January</t>
  </si>
  <si>
    <t xml:space="preserve">1811 Intensive Case Management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</si>
</sst>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6"/>
      <name val="Arial"/>
      <family val="0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color indexed="2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43" fontId="2" fillId="0" borderId="10" xfId="42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3" fontId="2" fillId="34" borderId="10" xfId="42" applyFont="1" applyFill="1" applyBorder="1" applyAlignment="1" applyProtection="1">
      <alignment/>
      <protection/>
    </xf>
    <xf numFmtId="43" fontId="2" fillId="35" borderId="0" xfId="0" applyNumberFormat="1" applyFont="1" applyFill="1" applyAlignment="1" applyProtection="1">
      <alignment/>
      <protection/>
    </xf>
    <xf numFmtId="43" fontId="2" fillId="34" borderId="0" xfId="42" applyFont="1" applyFill="1" applyAlignment="1" applyProtection="1">
      <alignment/>
      <protection/>
    </xf>
    <xf numFmtId="10" fontId="2" fillId="0" borderId="12" xfId="59" applyNumberFormat="1" applyFont="1" applyBorder="1" applyAlignment="1" applyProtection="1">
      <alignment/>
      <protection/>
    </xf>
    <xf numFmtId="44" fontId="2" fillId="0" borderId="0" xfId="45" applyFont="1" applyAlignment="1" applyProtection="1">
      <alignment/>
      <protection/>
    </xf>
    <xf numFmtId="44" fontId="2" fillId="0" borderId="12" xfId="0" applyNumberFormat="1" applyFont="1" applyBorder="1" applyAlignment="1" applyProtection="1">
      <alignment/>
      <protection/>
    </xf>
    <xf numFmtId="44" fontId="2" fillId="0" borderId="0" xfId="0" applyNumberFormat="1" applyFont="1" applyBorder="1" applyAlignment="1" applyProtection="1">
      <alignment/>
      <protection/>
    </xf>
    <xf numFmtId="44" fontId="4" fillId="0" borderId="10" xfId="45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3" fontId="2" fillId="35" borderId="13" xfId="0" applyNumberFormat="1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" fillId="36" borderId="19" xfId="0" applyFont="1" applyFill="1" applyBorder="1" applyAlignment="1" applyProtection="1">
      <alignment/>
      <protection/>
    </xf>
    <xf numFmtId="0" fontId="4" fillId="36" borderId="11" xfId="0" applyFont="1" applyFill="1" applyBorder="1" applyAlignment="1" applyProtection="1">
      <alignment/>
      <protection/>
    </xf>
    <xf numFmtId="0" fontId="4" fillId="36" borderId="20" xfId="0" applyFont="1" applyFill="1" applyBorder="1" applyAlignment="1" applyProtection="1">
      <alignment/>
      <protection/>
    </xf>
    <xf numFmtId="43" fontId="2" fillId="0" borderId="0" xfId="42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49" fontId="41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tabSelected="1" workbookViewId="0" topLeftCell="A1">
      <selection activeCell="E23" sqref="E23"/>
    </sheetView>
  </sheetViews>
  <sheetFormatPr defaultColWidth="8.66015625" defaultRowHeight="20.25"/>
  <cols>
    <col min="1" max="1" width="22.33203125" style="6" customWidth="1"/>
    <col min="2" max="2" width="13.08203125" style="6" customWidth="1"/>
    <col min="3" max="3" width="10.91015625" style="6" bestFit="1" customWidth="1"/>
    <col min="4" max="4" width="8.66015625" style="6" customWidth="1"/>
    <col min="5" max="5" width="10.91015625" style="6" bestFit="1" customWidth="1"/>
    <col min="6" max="6" width="9.33203125" style="6" customWidth="1"/>
    <col min="7" max="16384" width="8.66015625" style="6" customWidth="1"/>
  </cols>
  <sheetData>
    <row r="2" spans="2:6" ht="15">
      <c r="B2" s="37" t="s">
        <v>34</v>
      </c>
      <c r="C2" s="37"/>
      <c r="D2" s="37"/>
      <c r="E2" s="37"/>
      <c r="F2" s="37"/>
    </row>
    <row r="3" ht="15">
      <c r="B3" s="38"/>
    </row>
    <row r="4" ht="15">
      <c r="F4" s="39"/>
    </row>
    <row r="5" spans="1:6" ht="15.75" thickBot="1">
      <c r="A5" s="9" t="s">
        <v>19</v>
      </c>
      <c r="B5" s="36" t="s">
        <v>18</v>
      </c>
      <c r="C5" s="3"/>
      <c r="D5" s="4"/>
      <c r="E5" s="34" t="s">
        <v>30</v>
      </c>
      <c r="F5" s="35" t="s">
        <v>33</v>
      </c>
    </row>
    <row r="7" spans="1:5" ht="15">
      <c r="A7" s="31" t="s">
        <v>29</v>
      </c>
      <c r="B7" s="32" t="s">
        <v>0</v>
      </c>
      <c r="C7" s="33"/>
      <c r="E7" s="33"/>
    </row>
    <row r="8" spans="1:6" ht="15">
      <c r="A8" s="1"/>
      <c r="B8" s="2">
        <v>0</v>
      </c>
      <c r="C8" s="29"/>
      <c r="D8" s="6" t="s">
        <v>16</v>
      </c>
      <c r="E8" s="29"/>
      <c r="F8" s="30"/>
    </row>
    <row r="9" spans="1:6" ht="15">
      <c r="A9" s="1"/>
      <c r="B9" s="2">
        <v>0</v>
      </c>
      <c r="C9" s="29"/>
      <c r="D9" s="29" t="s">
        <v>17</v>
      </c>
      <c r="E9" s="29"/>
      <c r="F9" s="1">
        <v>0</v>
      </c>
    </row>
    <row r="10" spans="1:5" ht="15">
      <c r="A10" s="1"/>
      <c r="B10" s="2">
        <v>0</v>
      </c>
      <c r="C10" s="29"/>
      <c r="D10" s="29"/>
      <c r="E10" s="29"/>
    </row>
    <row r="11" spans="1:5" ht="15">
      <c r="A11" s="1"/>
      <c r="B11" s="2">
        <v>0</v>
      </c>
      <c r="C11" s="29"/>
      <c r="D11" s="29" t="s">
        <v>23</v>
      </c>
      <c r="E11" s="29"/>
    </row>
    <row r="12" spans="1:6" ht="15">
      <c r="A12" s="1"/>
      <c r="B12" s="2">
        <v>0</v>
      </c>
      <c r="C12" s="29"/>
      <c r="D12" s="29" t="s">
        <v>24</v>
      </c>
      <c r="E12" s="29"/>
      <c r="F12" s="1">
        <v>0</v>
      </c>
    </row>
    <row r="13" spans="1:5" ht="15">
      <c r="A13" s="1"/>
      <c r="B13" s="2">
        <v>0</v>
      </c>
      <c r="C13" s="29"/>
      <c r="D13" s="29"/>
      <c r="E13" s="29"/>
    </row>
    <row r="14" spans="1:2" ht="15.75" thickBot="1">
      <c r="A14" s="9" t="s">
        <v>14</v>
      </c>
      <c r="B14" s="19">
        <f>SUM(B8:B13)</f>
        <v>0</v>
      </c>
    </row>
    <row r="17" spans="1:6" ht="15">
      <c r="A17" s="20" t="s">
        <v>1</v>
      </c>
      <c r="B17" s="21"/>
      <c r="C17" s="21"/>
      <c r="D17" s="21"/>
      <c r="E17" s="21"/>
      <c r="F17" s="22"/>
    </row>
    <row r="18" spans="1:6" ht="15">
      <c r="A18" s="23" t="s">
        <v>20</v>
      </c>
      <c r="B18" s="24"/>
      <c r="C18" s="24"/>
      <c r="D18" s="24"/>
      <c r="E18" s="24"/>
      <c r="F18" s="25"/>
    </row>
    <row r="19" spans="1:6" ht="15">
      <c r="A19" s="26" t="s">
        <v>21</v>
      </c>
      <c r="B19" s="27"/>
      <c r="C19" s="27"/>
      <c r="D19" s="27"/>
      <c r="E19" s="27"/>
      <c r="F19" s="28"/>
    </row>
    <row r="20" spans="2:3" ht="15">
      <c r="B20" s="8" t="s">
        <v>26</v>
      </c>
      <c r="C20" s="8" t="s">
        <v>27</v>
      </c>
    </row>
    <row r="21" spans="1:4" ht="15">
      <c r="A21" s="18" t="s">
        <v>2</v>
      </c>
      <c r="B21" s="5"/>
      <c r="C21" s="5"/>
      <c r="D21" s="6" t="s">
        <v>28</v>
      </c>
    </row>
    <row r="23" spans="1:5" ht="15">
      <c r="A23" s="6" t="s">
        <v>3</v>
      </c>
      <c r="E23" s="1"/>
    </row>
    <row r="24" spans="1:5" ht="15">
      <c r="A24" s="6" t="s">
        <v>25</v>
      </c>
      <c r="D24" s="7" t="s">
        <v>5</v>
      </c>
      <c r="E24" s="8">
        <v>7.5</v>
      </c>
    </row>
    <row r="25" spans="1:5" ht="15">
      <c r="A25" s="6" t="s">
        <v>4</v>
      </c>
      <c r="E25" s="8">
        <f>+E23*E24</f>
        <v>0</v>
      </c>
    </row>
    <row r="26" spans="1:5" ht="15">
      <c r="A26" s="6" t="s">
        <v>22</v>
      </c>
      <c r="D26" s="7" t="s">
        <v>5</v>
      </c>
      <c r="E26" s="8">
        <v>1</v>
      </c>
    </row>
    <row r="27" spans="1:5" ht="15">
      <c r="A27" s="9" t="s">
        <v>6</v>
      </c>
      <c r="E27" s="10">
        <f>+E26*E25</f>
        <v>0</v>
      </c>
    </row>
    <row r="30" spans="3:5" ht="15">
      <c r="C30" s="6" t="s">
        <v>8</v>
      </c>
      <c r="E30" s="11">
        <f>+B14</f>
        <v>0</v>
      </c>
    </row>
    <row r="31" spans="2:5" ht="15.75" thickBot="1">
      <c r="B31" s="7" t="s">
        <v>10</v>
      </c>
      <c r="C31" s="6" t="s">
        <v>9</v>
      </c>
      <c r="E31" s="12">
        <f>+E27</f>
        <v>0</v>
      </c>
    </row>
    <row r="32" spans="1:5" ht="15.75" thickBot="1">
      <c r="A32" s="9" t="s">
        <v>7</v>
      </c>
      <c r="E32" s="13" t="e">
        <f>+E30/E31</f>
        <v>#DIV/0!</v>
      </c>
    </row>
    <row r="34" spans="1:3" ht="15.75" thickBot="1">
      <c r="A34" s="6" t="s">
        <v>11</v>
      </c>
      <c r="C34" s="6" t="s">
        <v>12</v>
      </c>
    </row>
    <row r="35" spans="1:5" ht="15.75" thickBot="1">
      <c r="A35" s="6" t="s">
        <v>32</v>
      </c>
      <c r="B35" s="14"/>
      <c r="C35" s="14">
        <v>6563</v>
      </c>
      <c r="E35" s="15">
        <f>IF(F5="december",C36,C35)</f>
        <v>6563</v>
      </c>
    </row>
    <row r="36" spans="1:5" ht="15">
      <c r="A36" s="6" t="s">
        <v>31</v>
      </c>
      <c r="B36" s="14"/>
      <c r="C36" s="14">
        <v>6568</v>
      </c>
      <c r="E36" s="16"/>
    </row>
    <row r="39" spans="2:5" ht="15">
      <c r="B39" s="9" t="s">
        <v>13</v>
      </c>
      <c r="E39" s="17" t="e">
        <f>IF((ROUND(+E35*E32,2)&lt;E35),ROUND(+E35*E32,2),E35)</f>
        <v>#DIV/0!</v>
      </c>
    </row>
    <row r="40" ht="15">
      <c r="B40" s="6" t="s">
        <v>15</v>
      </c>
    </row>
  </sheetData>
  <sheetProtection sheet="1"/>
  <mergeCells count="1">
    <mergeCell ref="B2:F2"/>
  </mergeCells>
  <dataValidations count="1">
    <dataValidation type="list" allowBlank="1" showInputMessage="1" showErrorMessage="1" sqref="F5">
      <formula1>"Month, January, February, March, April, May, June, July, August, September, October, November, December"</formula1>
    </dataValidation>
  </dataValidations>
  <printOptions/>
  <pageMargins left="0.46" right="0.25" top="0.5" bottom="0.25" header="0.5" footer="0.5"/>
  <pageSetup fitToHeight="1" fitToWidth="1" horizontalDpi="300" verticalDpi="300" orientation="portrait" scale="83" r:id="rId1"/>
  <headerFooter alignWithMargins="0">
    <oddFooter>&amp;L&amp;9 Downtown Emergency Service Center&amp;R&amp;8Version 01/01/2019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 Amante</dc:creator>
  <cp:keywords/>
  <dc:description/>
  <cp:lastModifiedBy>Pintor-bryson, Eredi</cp:lastModifiedBy>
  <cp:lastPrinted>2013-10-08T16:01:41Z</cp:lastPrinted>
  <dcterms:created xsi:type="dcterms:W3CDTF">2007-01-23T01:45:06Z</dcterms:created>
  <dcterms:modified xsi:type="dcterms:W3CDTF">2023-02-08T16:07:00Z</dcterms:modified>
  <cp:category/>
  <cp:version/>
  <cp:contentType/>
  <cp:contentStatus/>
</cp:coreProperties>
</file>